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501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<sst xmlns="http://schemas.openxmlformats.org/spreadsheetml/2006/main" count="308" uniqueCount="202">
  <si>
    <t>2012 PUBLIC HEALTH AWARENESS DAY : WEDNESDAY, NOVEMBER 28TH</t>
  </si>
  <si>
    <t>Name</t>
  </si>
  <si>
    <t>Organization</t>
  </si>
  <si>
    <t>Email</t>
  </si>
  <si>
    <t>Phone Number</t>
  </si>
  <si>
    <t>Notes</t>
  </si>
  <si>
    <t>Available</t>
  </si>
  <si>
    <t>Topic</t>
  </si>
  <si>
    <t>Science Teacher Contact</t>
  </si>
  <si>
    <t>David Skinner</t>
  </si>
  <si>
    <t>Green &amp; Healthy Homes Initiative</t>
  </si>
  <si>
    <t>410.534.6447</t>
  </si>
  <si>
    <t>all day</t>
  </si>
  <si>
    <t>Lead Paint Poisoning</t>
  </si>
  <si>
    <t>Mathew</t>
  </si>
  <si>
    <t>David Waller</t>
  </si>
  <si>
    <t>AIRS</t>
  </si>
  <si>
    <t>443.858.8085</t>
  </si>
  <si>
    <t>wants to show HIV+ voice clip</t>
  </si>
  <si>
    <t>People Living with HIV/AIDS</t>
  </si>
  <si>
    <t>Bernard Gibson</t>
  </si>
  <si>
    <t>Baltimore City Health Department</t>
  </si>
  <si>
    <t>443.890.3136/ 410.396.4448</t>
  </si>
  <si>
    <t>STD's</t>
  </si>
  <si>
    <t>Cara M. Elio</t>
  </si>
  <si>
    <t>Johns Hopkins Bloomberg School of Public Health</t>
  </si>
  <si>
    <t>828-275-2059</t>
  </si>
  <si>
    <t>Dietician</t>
  </si>
  <si>
    <t>Ben Kaster</t>
  </si>
  <si>
    <t>paired with Cara M. Elio</t>
  </si>
  <si>
    <t>Latasha Parker-McNeil</t>
  </si>
  <si>
    <t>tonya.johnson@baltimorecity.gov</t>
  </si>
  <si>
    <t>410.396.0353</t>
  </si>
  <si>
    <t>Birth Control</t>
  </si>
  <si>
    <t>Gambrelle Thurston</t>
  </si>
  <si>
    <t>Total Healthcare</t>
  </si>
  <si>
    <t>(410) 728-5919/(443) 867-5420</t>
  </si>
  <si>
    <t>Importance of medical checkups</t>
  </si>
  <si>
    <t>Kimberly Smolen</t>
  </si>
  <si>
    <t>Chase Brexton</t>
  </si>
  <si>
    <t>try to give her a mature group (honors Biology?)</t>
  </si>
  <si>
    <t>30 minutes around lunch</t>
  </si>
  <si>
    <t>Dr. Francesca Gamber</t>
  </si>
  <si>
    <t>ACCE</t>
  </si>
  <si>
    <t>410.396.7607</t>
  </si>
  <si>
    <t>Drug Abuse in the USA</t>
  </si>
  <si>
    <t>Haneefa Saleem</t>
  </si>
  <si>
    <t>needs a MAC adaptor for the LCD projector</t>
  </si>
  <si>
    <t>2:00-3:30</t>
  </si>
  <si>
    <t>Birth Control with some reference to HIV</t>
  </si>
  <si>
    <t>Elizabeth Gambino</t>
  </si>
  <si>
    <t>912.844.2024</t>
  </si>
  <si>
    <t>Needs coverage</t>
  </si>
  <si>
    <t>Yoga/Physiology</t>
  </si>
  <si>
    <t>Amanda Latimore</t>
  </si>
  <si>
    <t>JHSPH/Center for Adolescent Health</t>
  </si>
  <si>
    <t>443.562.1727</t>
  </si>
  <si>
    <t>9:00-12:00</t>
  </si>
  <si>
    <t>STI's /birth control</t>
  </si>
  <si>
    <t>Katrina Brooks</t>
  </si>
  <si>
    <t>klbrooks@jhsph.edu</t>
  </si>
  <si>
    <t>Safe Dates</t>
  </si>
  <si>
    <t>Aisha Burgess</t>
  </si>
  <si>
    <t>Aisha.Burgess@baltimorecity.gov</t>
  </si>
  <si>
    <t>c: 410.554.8447/ w: 443.984.3566</t>
  </si>
  <si>
    <t>paired with Katrina Brooks</t>
  </si>
  <si>
    <t>10-11:30</t>
  </si>
  <si>
    <t>Terri Williams</t>
  </si>
  <si>
    <t>tewillia@jhsph.edu</t>
  </si>
  <si>
    <t>9am-12</t>
  </si>
  <si>
    <t>Adolescent Cognitive Development</t>
  </si>
  <si>
    <t>Albert Johnson</t>
  </si>
  <si>
    <t>Recovery in Community</t>
  </si>
  <si>
    <t>410-362-1420</t>
  </si>
  <si>
    <t>Substance Abuse</t>
  </si>
  <si>
    <t>Robin Alexander</t>
  </si>
  <si>
    <t>Sinai Hospital</t>
  </si>
  <si>
    <t>410-601-4168</t>
  </si>
  <si>
    <t>HIV/AIDS</t>
  </si>
  <si>
    <t>Shirley Kenol</t>
  </si>
  <si>
    <t>Women Accepting Responsibility (WAR)</t>
  </si>
  <si>
    <t>410.878.0357</t>
  </si>
  <si>
    <t>can pair up</t>
  </si>
  <si>
    <t>1:30-3:30</t>
  </si>
  <si>
    <t>STD'S, HIV/AIDS</t>
  </si>
  <si>
    <t>Mikal Williams</t>
  </si>
  <si>
    <t>HIV/AIDS, STDs</t>
  </si>
  <si>
    <t>Jessica Boone</t>
  </si>
  <si>
    <t>Darryl Barnes</t>
  </si>
  <si>
    <t>Rhonda Carr</t>
  </si>
  <si>
    <t>Tony Hart</t>
  </si>
  <si>
    <t>Alex Meltzer</t>
  </si>
  <si>
    <t>University of Maryland</t>
  </si>
  <si>
    <t>williamameltzer@gmail.com</t>
  </si>
  <si>
    <t>610.392.9602</t>
  </si>
  <si>
    <t>start at 1pm</t>
  </si>
  <si>
    <t>Otto</t>
  </si>
  <si>
    <t>Gatebe Kironji</t>
  </si>
  <si>
    <t>Johns Hopkins Medical School</t>
  </si>
  <si>
    <t>agk27@cornell.edu</t>
  </si>
  <si>
    <t>301-633-4876</t>
  </si>
  <si>
    <t>1-2:30 ONLY</t>
  </si>
  <si>
    <t>bp, temperature, reflex</t>
  </si>
  <si>
    <t>Gerald Pe</t>
  </si>
  <si>
    <t>National Meningitis Association</t>
  </si>
  <si>
    <t>gerald.pe@capitalone.com</t>
  </si>
  <si>
    <t>Inspiration speech/meningitis vaccine push</t>
  </si>
  <si>
    <t>Andre Spell</t>
  </si>
  <si>
    <t>aspell@lifebridgehealth.org</t>
  </si>
  <si>
    <t>c: 443.687.0400/ w: 410.601.7611</t>
  </si>
  <si>
    <t>alcohol/drugs/tobacco abuse</t>
  </si>
  <si>
    <t>Ettie Chauin</t>
  </si>
  <si>
    <t>Planned Parenthood</t>
  </si>
  <si>
    <t>Ettie.Chauin@ppmaryland.org</t>
  </si>
  <si>
    <t>410.576.2148</t>
  </si>
  <si>
    <t>birth control/sexual health</t>
  </si>
  <si>
    <t>Mathew/Montgomery</t>
  </si>
  <si>
    <t>Hermione Hicks</t>
  </si>
  <si>
    <t>Sullivan Alliance</t>
  </si>
  <si>
    <t>hhicks05@comcast.net</t>
  </si>
  <si>
    <t>c:410.493.0142 w: 410.486.4340</t>
  </si>
  <si>
    <t>careers in med field</t>
  </si>
  <si>
    <t>Stacey Dennis</t>
  </si>
  <si>
    <t>stacey.dennis@baltimorecity.gov</t>
  </si>
  <si>
    <t>w: 410.396.0176/ c: 443.955.8955</t>
  </si>
  <si>
    <t>baltimore city diseases</t>
  </si>
  <si>
    <t>Stacey Dyce</t>
  </si>
  <si>
    <t>Baltimore County Department of Health</t>
  </si>
  <si>
    <t>sdyce@baltimorecountymd.gov‎</t>
  </si>
  <si>
    <t>410 887-3707</t>
  </si>
  <si>
    <t>replacing Mugisha</t>
  </si>
  <si>
    <t>9-12, replaced by Mr. Bill from Agritopia</t>
  </si>
  <si>
    <t> diseases</t>
  </si>
  <si>
    <t>Billy Thomas</t>
  </si>
  <si>
    <t>Agritopia</t>
  </si>
  <si>
    <t>billy@baltimorefreefarm.org</t>
  </si>
  <si>
    <t>c:410.900.7779</t>
  </si>
  <si>
    <t>12-end of day</t>
  </si>
  <si>
    <t>organic farming/nutrition</t>
  </si>
  <si>
    <t>Bridget Wright</t>
  </si>
  <si>
    <t>Bridget.Wright@baltimorecity.gov</t>
  </si>
  <si>
    <t>c: 443.977.5118 w:443.984.2622</t>
  </si>
  <si>
    <t>emergency preparedness</t>
  </si>
  <si>
    <t>Mayo M</t>
  </si>
  <si>
    <t>Light health &amp; wellness</t>
  </si>
  <si>
    <t>443.615.9050</t>
  </si>
  <si>
    <t>Life story of living with HIV/AIDS</t>
  </si>
  <si>
    <t>Charmaine S</t>
  </si>
  <si>
    <t>dgalanos@lighthealth.org</t>
  </si>
  <si>
    <t>443.615.9050/443.524.0152</t>
  </si>
  <si>
    <t>Michael Atlas</t>
  </si>
  <si>
    <t>michaelhatlas@gmail.com</t>
  </si>
  <si>
    <t>610-533-5308</t>
  </si>
  <si>
    <t>11 and after</t>
  </si>
  <si>
    <t>HIV/STI's</t>
  </si>
  <si>
    <t>Keith Gavazzi</t>
  </si>
  <si>
    <t>Bmore FITT</t>
  </si>
  <si>
    <t>keith.gavazzi@gmail.com</t>
  </si>
  <si>
    <t>410-241-8444</t>
  </si>
  <si>
    <t>Fitness/BMI</t>
  </si>
  <si>
    <t>Hollabaugh</t>
  </si>
  <si>
    <t>Adrienne Bergthold</t>
  </si>
  <si>
    <t>adriennebergthold@verizon.net</t>
  </si>
  <si>
    <t>443.739.7683</t>
  </si>
  <si>
    <t>Yoga/Meditation</t>
  </si>
  <si>
    <t>Lamont Witherspoon</t>
  </si>
  <si>
    <t>Healthcare for the Homeless</t>
  </si>
  <si>
    <t>lwitherspoon@hchmd.org</t>
  </si>
  <si>
    <t>w:443.703.1430, wc: 443.913.9445, p: 443.794.9612</t>
  </si>
  <si>
    <t>general information/resources</t>
  </si>
  <si>
    <t>Carolyn Alexander</t>
  </si>
  <si>
    <t>Diabetes advocate</t>
  </si>
  <si>
    <t>alexanderc7@gmail.com</t>
  </si>
  <si>
    <t>410.581.9577</t>
  </si>
  <si>
    <t>9:00-3:00</t>
  </si>
  <si>
    <t>diabetes</t>
  </si>
  <si>
    <t>Cheri C. Wilson</t>
  </si>
  <si>
    <t>Hopkins Center for Health Disparities Solutions</t>
  </si>
  <si>
    <t>chwilson@jhsph.edu</t>
  </si>
  <si>
    <t>c: 443-616-6170</t>
  </si>
  <si>
    <t>9:30-3:30</t>
  </si>
  <si>
    <t>health disparities between zip codes of Baltimore City</t>
  </si>
  <si>
    <t>Pamela A. DeMartino</t>
  </si>
  <si>
    <t>University of Maryland School of Medicine Department of Epidemiology and Public Health</t>
  </si>
  <si>
    <t>pdemarti@epi.umaryland.edu</t>
  </si>
  <si>
    <t>410-706-3338</t>
  </si>
  <si>
    <t>Epidemiologist's perspective " Descriptive Epidemiology of Births to Teenage Mothers."</t>
  </si>
  <si>
    <t>Erica Koegler</t>
  </si>
  <si>
    <t>ericakoegler@gmail.com</t>
  </si>
  <si>
    <t>512.779.0540</t>
  </si>
  <si>
    <t>needs carpets or mats</t>
  </si>
  <si>
    <t>Yoga</t>
  </si>
  <si>
    <t>Lucas Seipp-WillIams</t>
  </si>
  <si>
    <t>Baltimore Health Coach</t>
  </si>
  <si>
    <t>lucas@baltimorehealthcoach.com</t>
  </si>
  <si>
    <t>443.418.9534</t>
  </si>
  <si>
    <t>12:30 - 2:50</t>
  </si>
  <si>
    <t>nutrition/wellness</t>
  </si>
  <si>
    <t>Ernest Dow</t>
  </si>
  <si>
    <t>?</t>
  </si>
  <si>
    <t>Jordan's Dad</t>
  </si>
  <si>
    <t>Dow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</si>
</sst>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u val="single"/>
      <sz val="11"/>
      <color indexed="12"/>
      <name val="Calibri"/>
      <family val="0"/>
    </font>
    <font>
      <b/>
      <sz val="18"/>
      <color indexed="8"/>
      <name val="Calibri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u val="single"/>
      <sz val="11"/>
      <color rgb="FF0000FF"/>
      <name val="Calibri"/>
      <family val="0"/>
    </font>
    <font>
      <b/>
      <sz val="18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 wrapText="1"/>
    </xf>
    <xf numFmtId="0" fontId="4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40" fillId="0" borderId="12" xfId="0" applyFont="1" applyBorder="1" applyAlignment="1">
      <alignment wrapText="1"/>
    </xf>
    <xf numFmtId="0" fontId="0" fillId="33" borderId="0" xfId="0" applyFill="1" applyAlignment="1">
      <alignment wrapText="1"/>
    </xf>
    <xf numFmtId="0" fontId="0" fillId="0" borderId="13" xfId="0" applyBorder="1" applyAlignment="1">
      <alignment wrapText="1"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40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3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1" width="15.140625" style="0" customWidth="1"/>
    <col min="2" max="2" width="30.57421875" style="0" customWidth="1"/>
    <col min="3" max="3" width="37.28125" style="0" customWidth="1"/>
    <col min="4" max="4" width="13.7109375" style="0" customWidth="1"/>
    <col min="7" max="7" width="19.7109375" style="0" customWidth="1"/>
  </cols>
  <sheetData>
    <row r="1" spans="1:12" ht="23.25" customHeight="1">
      <c r="A1" s="15" t="s">
        <v>0</v>
      </c>
      <c r="B1" s="16"/>
      <c r="C1" s="16"/>
      <c r="D1" s="16"/>
      <c r="E1" s="16"/>
      <c r="F1" s="16"/>
      <c r="G1" s="16"/>
      <c r="H1" s="16"/>
      <c r="I1" s="13"/>
      <c r="J1" s="13"/>
      <c r="K1" s="13"/>
      <c r="L1" s="13"/>
    </row>
    <row r="2" spans="1:12" ht="45" customHeight="1">
      <c r="A2" s="11" t="s">
        <v>1</v>
      </c>
      <c r="B2" s="11" t="s">
        <v>2</v>
      </c>
      <c r="C2" s="6" t="s">
        <v>3</v>
      </c>
      <c r="D2" s="6" t="s">
        <v>4</v>
      </c>
      <c r="E2" s="11" t="s">
        <v>5</v>
      </c>
      <c r="F2" s="11" t="s">
        <v>6</v>
      </c>
      <c r="G2" s="11" t="s">
        <v>7</v>
      </c>
      <c r="H2" s="7" t="s">
        <v>8</v>
      </c>
      <c r="I2" s="12"/>
      <c r="J2" s="12"/>
      <c r="K2" s="12"/>
      <c r="L2" s="5"/>
    </row>
    <row r="3" spans="1:12" ht="30">
      <c r="A3" s="1" t="s">
        <v>9</v>
      </c>
      <c r="B3" s="1" t="s">
        <v>10</v>
      </c>
      <c r="C3" s="10" t="str">
        <f>HYPERLINK("mailto:dskinner@leadsafe.org","dskinner@leadsafe.org")</f>
        <v>dskinner@leadsafe.org</v>
      </c>
      <c r="D3" s="9" t="s">
        <v>11</v>
      </c>
      <c r="E3" s="1"/>
      <c r="F3" s="1" t="s">
        <v>12</v>
      </c>
      <c r="G3" s="1" t="s">
        <v>13</v>
      </c>
      <c r="H3" s="3" t="s">
        <v>14</v>
      </c>
      <c r="I3" s="12"/>
      <c r="J3" s="12"/>
      <c r="K3" s="12"/>
      <c r="L3" s="5"/>
    </row>
    <row r="4" spans="1:12" ht="75">
      <c r="A4" s="1" t="s">
        <v>15</v>
      </c>
      <c r="B4" s="1" t="s">
        <v>16</v>
      </c>
      <c r="C4" s="10" t="str">
        <f>HYPERLINK("mailto:david@airshome.org","david@airshome.org")</f>
        <v>david@airshome.org</v>
      </c>
      <c r="D4" s="9" t="s">
        <v>17</v>
      </c>
      <c r="E4" s="1" t="s">
        <v>18</v>
      </c>
      <c r="F4" s="1" t="s">
        <v>12</v>
      </c>
      <c r="G4" s="1" t="s">
        <v>19</v>
      </c>
      <c r="H4" s="3" t="s">
        <v>14</v>
      </c>
      <c r="I4" s="12"/>
      <c r="J4" s="12"/>
      <c r="K4" s="12"/>
      <c r="L4" s="5"/>
    </row>
    <row r="5" spans="1:12" ht="30">
      <c r="A5" s="1" t="s">
        <v>20</v>
      </c>
      <c r="B5" s="1" t="s">
        <v>21</v>
      </c>
      <c r="C5" s="10" t="str">
        <f>HYPERLINK("mailto:Bernard.Gibson@baltimorecity.gov","Bernard.Gibson@baltimorecity.gov")</f>
        <v>Bernard.Gibson@baltimorecity.gov</v>
      </c>
      <c r="D5" s="9" t="s">
        <v>22</v>
      </c>
      <c r="E5" s="1"/>
      <c r="F5" s="1" t="s">
        <v>12</v>
      </c>
      <c r="G5" s="1" t="s">
        <v>23</v>
      </c>
      <c r="H5" s="3" t="s">
        <v>14</v>
      </c>
      <c r="I5" s="12"/>
      <c r="J5" s="12"/>
      <c r="K5" s="12"/>
      <c r="L5" s="5"/>
    </row>
    <row r="6" spans="1:12" ht="30">
      <c r="A6" s="1" t="s">
        <v>24</v>
      </c>
      <c r="B6" s="1" t="s">
        <v>25</v>
      </c>
      <c r="C6" s="10" t="str">
        <f>HYPERLINK("mailto:celio@jhsph.edu]","celio@jhsph.edu]")</f>
        <v>celio@jhsph.edu]</v>
      </c>
      <c r="D6" s="9" t="s">
        <v>26</v>
      </c>
      <c r="E6" s="1"/>
      <c r="F6" s="1" t="s">
        <v>12</v>
      </c>
      <c r="G6" s="1" t="s">
        <v>27</v>
      </c>
      <c r="H6" s="3" t="s">
        <v>14</v>
      </c>
      <c r="I6" s="12"/>
      <c r="J6" s="12"/>
      <c r="K6" s="12"/>
      <c r="L6" s="5"/>
    </row>
    <row r="7" spans="1:12" ht="42.75" customHeight="1">
      <c r="A7" s="1" t="s">
        <v>28</v>
      </c>
      <c r="B7" s="1" t="s">
        <v>25</v>
      </c>
      <c r="C7" s="10"/>
      <c r="D7" s="1"/>
      <c r="E7" s="1" t="s">
        <v>29</v>
      </c>
      <c r="F7" s="1" t="s">
        <v>12</v>
      </c>
      <c r="G7" s="1" t="s">
        <v>27</v>
      </c>
      <c r="H7" s="3" t="s">
        <v>14</v>
      </c>
      <c r="I7" s="12"/>
      <c r="J7" s="12"/>
      <c r="K7" s="12"/>
      <c r="L7" s="5"/>
    </row>
    <row r="8" spans="1:12" ht="42.75" customHeight="1">
      <c r="A8" s="1" t="s">
        <v>30</v>
      </c>
      <c r="B8" s="1" t="s">
        <v>21</v>
      </c>
      <c r="C8" s="10" t="s">
        <v>31</v>
      </c>
      <c r="D8" s="1" t="s">
        <v>32</v>
      </c>
      <c r="E8" s="1"/>
      <c r="F8" s="1" t="s">
        <v>12</v>
      </c>
      <c r="G8" s="1" t="s">
        <v>33</v>
      </c>
      <c r="H8" s="3" t="s">
        <v>14</v>
      </c>
      <c r="I8" s="12"/>
      <c r="J8" s="12"/>
      <c r="K8" s="12"/>
      <c r="L8" s="5"/>
    </row>
    <row r="9" spans="1:12" ht="30" customHeight="1">
      <c r="A9" s="1" t="s">
        <v>34</v>
      </c>
      <c r="B9" s="1" t="s">
        <v>35</v>
      </c>
      <c r="C9" s="10" t="str">
        <f>HYPERLINK("mailto:gthurston@totalhealthcare.org","gthurston@totalhealthcare.org")</f>
        <v>gthurston@totalhealthcare.org</v>
      </c>
      <c r="D9" s="9" t="s">
        <v>36</v>
      </c>
      <c r="E9" s="1"/>
      <c r="F9" s="1" t="s">
        <v>12</v>
      </c>
      <c r="G9" s="1" t="s">
        <v>37</v>
      </c>
      <c r="H9" s="3" t="s">
        <v>14</v>
      </c>
      <c r="I9" s="12"/>
      <c r="J9" s="12"/>
      <c r="K9" s="12"/>
      <c r="L9" s="5"/>
    </row>
    <row r="10" spans="1:12" ht="30" customHeight="1">
      <c r="A10" s="1" t="s">
        <v>38</v>
      </c>
      <c r="B10" s="1" t="s">
        <v>39</v>
      </c>
      <c r="C10" s="10" t="str">
        <f>HYPERLINK("mailto:martysmom_us@yahoo.com","martysmom_us@yahoo.com")</f>
        <v>martysmom_us@yahoo.com</v>
      </c>
      <c r="D10" s="9"/>
      <c r="E10" s="1" t="s">
        <v>40</v>
      </c>
      <c r="F10" s="1" t="s">
        <v>41</v>
      </c>
      <c r="G10" s="1" t="s">
        <v>19</v>
      </c>
      <c r="H10" s="3" t="s">
        <v>14</v>
      </c>
      <c r="I10" s="12"/>
      <c r="J10" s="12"/>
      <c r="K10" s="12"/>
      <c r="L10" s="5"/>
    </row>
    <row r="11" spans="1:12" ht="30" customHeight="1">
      <c r="A11" s="1" t="s">
        <v>42</v>
      </c>
      <c r="B11" s="1" t="s">
        <v>43</v>
      </c>
      <c r="C11" s="10" t="str">
        <f>HYPERLINK("mailto:FPGamber@bcps.k12.md.us","FPGamber@bcps.k12.md.us")</f>
        <v>FPGamber@bcps.k12.md.us</v>
      </c>
      <c r="D11" s="9" t="s">
        <v>44</v>
      </c>
      <c r="E11" s="1"/>
      <c r="F11" s="1" t="s">
        <v>12</v>
      </c>
      <c r="G11" s="1" t="s">
        <v>45</v>
      </c>
      <c r="H11" s="3" t="s">
        <v>14</v>
      </c>
      <c r="I11" s="12"/>
      <c r="J11" s="12"/>
      <c r="K11" s="12"/>
      <c r="L11" s="5"/>
    </row>
    <row r="12" spans="1:12" ht="30" customHeight="1">
      <c r="A12" s="1" t="s">
        <v>46</v>
      </c>
      <c r="B12" s="1" t="s">
        <v>25</v>
      </c>
      <c r="C12" s="10" t="str">
        <f>HYPERLINK("mailto:haneefa.saleem@gmail.com","haneefa.saleem@gmail.com")</f>
        <v>haneefa.saleem@gmail.com</v>
      </c>
      <c r="D12" s="9"/>
      <c r="E12" s="1" t="s">
        <v>47</v>
      </c>
      <c r="F12" s="1" t="s">
        <v>48</v>
      </c>
      <c r="G12" s="1" t="s">
        <v>49</v>
      </c>
      <c r="H12" s="3" t="s">
        <v>14</v>
      </c>
      <c r="I12" s="12"/>
      <c r="J12" s="12"/>
      <c r="K12" s="12"/>
      <c r="L12" s="5"/>
    </row>
    <row r="13" spans="1:12" ht="30" customHeight="1">
      <c r="A13" s="1" t="s">
        <v>50</v>
      </c>
      <c r="B13" s="1" t="s">
        <v>43</v>
      </c>
      <c r="C13" s="10" t="str">
        <f>HYPERLINK("mailto:EGambino@bcps.k12.md.us","EGambino@bcps.k12.md.us")</f>
        <v>EGambino@bcps.k12.md.us</v>
      </c>
      <c r="D13" s="9" t="s">
        <v>51</v>
      </c>
      <c r="E13" s="1"/>
      <c r="F13" s="1" t="s">
        <v>52</v>
      </c>
      <c r="G13" s="1" t="s">
        <v>53</v>
      </c>
      <c r="H13" s="3" t="s">
        <v>14</v>
      </c>
      <c r="I13" s="12"/>
      <c r="J13" s="12"/>
      <c r="K13" s="12"/>
      <c r="L13" s="5"/>
    </row>
    <row r="14" spans="1:12" ht="30" customHeight="1">
      <c r="A14" s="1" t="s">
        <v>54</v>
      </c>
      <c r="B14" s="1" t="s">
        <v>55</v>
      </c>
      <c r="C14" s="10" t="str">
        <f>HYPERLINK("mailto:alatimor@jhsph.edu","alatimor@jhsph.edu")</f>
        <v>alatimor@jhsph.edu</v>
      </c>
      <c r="D14" s="9" t="s">
        <v>56</v>
      </c>
      <c r="E14" s="1"/>
      <c r="F14" s="1" t="s">
        <v>57</v>
      </c>
      <c r="G14" s="1" t="s">
        <v>58</v>
      </c>
      <c r="H14" s="3" t="s">
        <v>14</v>
      </c>
      <c r="I14" s="12"/>
      <c r="J14" s="12"/>
      <c r="K14" s="12"/>
      <c r="L14" s="5"/>
    </row>
    <row r="15" spans="1:12" ht="30">
      <c r="A15" s="1" t="s">
        <v>59</v>
      </c>
      <c r="B15" s="1" t="s">
        <v>55</v>
      </c>
      <c r="C15" s="10" t="s">
        <v>60</v>
      </c>
      <c r="D15" s="9"/>
      <c r="E15" s="1"/>
      <c r="F15" s="1" t="s">
        <v>12</v>
      </c>
      <c r="G15" s="1" t="s">
        <v>61</v>
      </c>
      <c r="H15" s="3" t="s">
        <v>14</v>
      </c>
      <c r="I15" s="12"/>
      <c r="J15" s="12"/>
      <c r="K15" s="12"/>
      <c r="L15" s="5"/>
    </row>
    <row r="16" spans="1:12" ht="60">
      <c r="A16" s="1" t="s">
        <v>62</v>
      </c>
      <c r="B16" s="1" t="s">
        <v>21</v>
      </c>
      <c r="C16" s="10" t="s">
        <v>63</v>
      </c>
      <c r="D16" s="9" t="s">
        <v>64</v>
      </c>
      <c r="E16" s="1" t="s">
        <v>65</v>
      </c>
      <c r="F16" s="1" t="s">
        <v>66</v>
      </c>
      <c r="G16" s="1" t="s">
        <v>61</v>
      </c>
      <c r="H16" s="3" t="s">
        <v>14</v>
      </c>
      <c r="I16" s="12"/>
      <c r="J16" s="12"/>
      <c r="K16" s="12"/>
      <c r="L16" s="5"/>
    </row>
    <row r="17" spans="1:12" ht="45">
      <c r="A17" s="1" t="s">
        <v>67</v>
      </c>
      <c r="B17" s="1" t="s">
        <v>55</v>
      </c>
      <c r="C17" s="10" t="s">
        <v>68</v>
      </c>
      <c r="D17" s="9"/>
      <c r="E17" s="1"/>
      <c r="F17" s="1" t="s">
        <v>69</v>
      </c>
      <c r="G17" s="1" t="s">
        <v>70</v>
      </c>
      <c r="H17" s="3" t="s">
        <v>14</v>
      </c>
      <c r="I17" s="12"/>
      <c r="J17" s="12"/>
      <c r="K17" s="12"/>
      <c r="L17" s="5"/>
    </row>
    <row r="18" spans="1:12" ht="15">
      <c r="A18" s="1" t="s">
        <v>71</v>
      </c>
      <c r="B18" s="1" t="s">
        <v>72</v>
      </c>
      <c r="C18" s="10" t="str">
        <f>HYPERLINK("mailto:Lena.franklin@recoveryincommunity.org","Lena.franklin@recoveryincommunity.org")</f>
        <v>Lena.franklin@recoveryincommunity.org</v>
      </c>
      <c r="D18" s="9" t="s">
        <v>73</v>
      </c>
      <c r="E18" s="1"/>
      <c r="F18" s="1" t="s">
        <v>12</v>
      </c>
      <c r="G18" s="1" t="s">
        <v>74</v>
      </c>
      <c r="H18" s="3" t="s">
        <v>14</v>
      </c>
      <c r="I18" s="12"/>
      <c r="J18" s="12"/>
      <c r="K18" s="12"/>
      <c r="L18" s="5"/>
    </row>
    <row r="19" spans="1:12" ht="30">
      <c r="A19" s="1" t="s">
        <v>75</v>
      </c>
      <c r="B19" s="1" t="s">
        <v>76</v>
      </c>
      <c r="C19" s="10" t="str">
        <f>HYPERLINK("mailto:Ralexand@lifebridgehealth.org","Ralexand@lifebridgehealth.org")</f>
        <v>Ralexand@lifebridgehealth.org</v>
      </c>
      <c r="D19" s="9" t="s">
        <v>77</v>
      </c>
      <c r="E19" s="1"/>
      <c r="F19" s="1" t="s">
        <v>12</v>
      </c>
      <c r="G19" s="1" t="s">
        <v>78</v>
      </c>
      <c r="H19" s="3" t="s">
        <v>14</v>
      </c>
      <c r="I19" s="12"/>
      <c r="J19" s="12"/>
      <c r="K19" s="12"/>
      <c r="L19" s="5"/>
    </row>
    <row r="20" spans="1:12" ht="75" customHeight="1">
      <c r="A20" s="1" t="s">
        <v>79</v>
      </c>
      <c r="B20" s="1" t="s">
        <v>80</v>
      </c>
      <c r="C20" s="10" t="str">
        <f aca="true" t="shared" si="0" ref="C20:C25">HYPERLINK("mailto:williams12342@msn.com","williams12342@msn.com")</f>
        <v>williams12342@msn.com</v>
      </c>
      <c r="D20" s="9" t="s">
        <v>81</v>
      </c>
      <c r="E20" s="1" t="s">
        <v>82</v>
      </c>
      <c r="F20" s="1" t="s">
        <v>83</v>
      </c>
      <c r="G20" s="1" t="s">
        <v>84</v>
      </c>
      <c r="H20" s="3" t="s">
        <v>14</v>
      </c>
      <c r="I20" s="12"/>
      <c r="J20" s="12"/>
      <c r="K20" s="12"/>
      <c r="L20" s="5"/>
    </row>
    <row r="21" spans="1:12" ht="75" customHeight="1">
      <c r="A21" s="1" t="s">
        <v>85</v>
      </c>
      <c r="B21" s="1" t="s">
        <v>80</v>
      </c>
      <c r="C21" s="10" t="str">
        <f t="shared" si="0"/>
        <v>williams12342@msn.com</v>
      </c>
      <c r="D21" s="9" t="s">
        <v>81</v>
      </c>
      <c r="E21" s="1" t="s">
        <v>82</v>
      </c>
      <c r="F21" s="1" t="s">
        <v>83</v>
      </c>
      <c r="G21" s="1" t="s">
        <v>86</v>
      </c>
      <c r="H21" s="3" t="s">
        <v>14</v>
      </c>
      <c r="I21" s="12"/>
      <c r="J21" s="12"/>
      <c r="K21" s="12"/>
      <c r="L21" s="5"/>
    </row>
    <row r="22" spans="1:12" ht="75" customHeight="1">
      <c r="A22" s="1" t="s">
        <v>87</v>
      </c>
      <c r="B22" s="1" t="s">
        <v>80</v>
      </c>
      <c r="C22" s="10" t="str">
        <f t="shared" si="0"/>
        <v>williams12342@msn.com</v>
      </c>
      <c r="D22" s="9" t="s">
        <v>81</v>
      </c>
      <c r="E22" s="1" t="s">
        <v>82</v>
      </c>
      <c r="F22" s="1" t="s">
        <v>83</v>
      </c>
      <c r="G22" s="1" t="s">
        <v>86</v>
      </c>
      <c r="H22" s="3" t="s">
        <v>14</v>
      </c>
      <c r="I22" s="12"/>
      <c r="J22" s="12"/>
      <c r="K22" s="12"/>
      <c r="L22" s="5"/>
    </row>
    <row r="23" spans="1:12" ht="75" customHeight="1">
      <c r="A23" s="1" t="s">
        <v>88</v>
      </c>
      <c r="B23" s="1" t="s">
        <v>80</v>
      </c>
      <c r="C23" s="10" t="str">
        <f t="shared" si="0"/>
        <v>williams12342@msn.com</v>
      </c>
      <c r="D23" s="9" t="s">
        <v>81</v>
      </c>
      <c r="E23" s="1" t="s">
        <v>82</v>
      </c>
      <c r="F23" s="1" t="s">
        <v>83</v>
      </c>
      <c r="G23" s="1" t="s">
        <v>86</v>
      </c>
      <c r="H23" s="3" t="s">
        <v>14</v>
      </c>
      <c r="I23" s="12"/>
      <c r="J23" s="12"/>
      <c r="K23" s="12"/>
      <c r="L23" s="5"/>
    </row>
    <row r="24" spans="1:12" ht="75" customHeight="1">
      <c r="A24" s="1" t="s">
        <v>89</v>
      </c>
      <c r="B24" s="1" t="s">
        <v>80</v>
      </c>
      <c r="C24" s="10" t="str">
        <f t="shared" si="0"/>
        <v>williams12342@msn.com</v>
      </c>
      <c r="D24" s="9" t="s">
        <v>81</v>
      </c>
      <c r="E24" s="1" t="s">
        <v>82</v>
      </c>
      <c r="F24" s="1" t="s">
        <v>83</v>
      </c>
      <c r="G24" s="1" t="s">
        <v>86</v>
      </c>
      <c r="H24" s="3" t="s">
        <v>14</v>
      </c>
      <c r="I24" s="12"/>
      <c r="J24" s="12"/>
      <c r="K24" s="12"/>
      <c r="L24" s="5"/>
    </row>
    <row r="25" spans="1:12" ht="75" customHeight="1">
      <c r="A25" s="1" t="s">
        <v>90</v>
      </c>
      <c r="B25" s="1" t="s">
        <v>80</v>
      </c>
      <c r="C25" s="10" t="str">
        <f t="shared" si="0"/>
        <v>williams12342@msn.com</v>
      </c>
      <c r="D25" s="9" t="s">
        <v>81</v>
      </c>
      <c r="E25" s="1" t="s">
        <v>82</v>
      </c>
      <c r="F25" s="1" t="s">
        <v>83</v>
      </c>
      <c r="G25" s="1" t="s">
        <v>86</v>
      </c>
      <c r="H25" s="3" t="s">
        <v>14</v>
      </c>
      <c r="I25" s="12"/>
      <c r="J25" s="12"/>
      <c r="K25" s="12"/>
      <c r="L25" s="5"/>
    </row>
    <row r="26" spans="1:12" ht="25.5">
      <c r="A26" s="2" t="s">
        <v>91</v>
      </c>
      <c r="B26" s="2" t="s">
        <v>92</v>
      </c>
      <c r="C26" s="2" t="s">
        <v>93</v>
      </c>
      <c r="D26" s="2" t="s">
        <v>94</v>
      </c>
      <c r="E26" s="2"/>
      <c r="F26" s="2" t="s">
        <v>95</v>
      </c>
      <c r="G26" s="2"/>
      <c r="H26" s="2" t="s">
        <v>96</v>
      </c>
      <c r="I26" s="2"/>
      <c r="J26" s="2"/>
      <c r="K26" s="2"/>
      <c r="L26" s="2"/>
    </row>
    <row r="27" spans="1:8" ht="25.5">
      <c r="A27" t="s">
        <v>97</v>
      </c>
      <c r="B27" t="s">
        <v>98</v>
      </c>
      <c r="C27" t="s">
        <v>99</v>
      </c>
      <c r="D27" t="s">
        <v>100</v>
      </c>
      <c r="F27" t="s">
        <v>101</v>
      </c>
      <c r="G27" t="s">
        <v>102</v>
      </c>
      <c r="H27" t="s">
        <v>96</v>
      </c>
    </row>
    <row r="28" spans="1:8" ht="38.25">
      <c r="A28" t="s">
        <v>103</v>
      </c>
      <c r="B28" t="s">
        <v>104</v>
      </c>
      <c r="C28" t="s">
        <v>105</v>
      </c>
      <c r="D28">
        <v>7575759030</v>
      </c>
      <c r="F28" t="s">
        <v>12</v>
      </c>
      <c r="G28" t="s">
        <v>106</v>
      </c>
      <c r="H28" t="s">
        <v>96</v>
      </c>
    </row>
    <row r="29" spans="1:8" ht="51">
      <c r="A29" t="s">
        <v>107</v>
      </c>
      <c r="B29" t="s">
        <v>76</v>
      </c>
      <c r="C29" t="s">
        <v>108</v>
      </c>
      <c r="D29" t="s">
        <v>109</v>
      </c>
      <c r="F29" t="s">
        <v>12</v>
      </c>
      <c r="G29" t="s">
        <v>110</v>
      </c>
      <c r="H29" t="s">
        <v>14</v>
      </c>
    </row>
    <row r="30" spans="1:8" ht="38.25">
      <c r="A30" t="s">
        <v>111</v>
      </c>
      <c r="B30" t="s">
        <v>112</v>
      </c>
      <c r="C30" t="s">
        <v>113</v>
      </c>
      <c r="D30" t="s">
        <v>114</v>
      </c>
      <c r="F30" t="s">
        <v>12</v>
      </c>
      <c r="G30" t="s">
        <v>115</v>
      </c>
      <c r="H30" t="s">
        <v>116</v>
      </c>
    </row>
    <row r="31" spans="1:8" ht="38.25">
      <c r="A31" t="s">
        <v>117</v>
      </c>
      <c r="B31" t="s">
        <v>118</v>
      </c>
      <c r="C31" t="s">
        <v>119</v>
      </c>
      <c r="D31" t="s">
        <v>120</v>
      </c>
      <c r="F31" t="s">
        <v>12</v>
      </c>
      <c r="G31" t="s">
        <v>121</v>
      </c>
      <c r="H31" t="s">
        <v>14</v>
      </c>
    </row>
    <row r="32" spans="1:8" ht="51">
      <c r="A32" t="s">
        <v>122</v>
      </c>
      <c r="B32" t="s">
        <v>21</v>
      </c>
      <c r="C32" t="s">
        <v>123</v>
      </c>
      <c r="D32" t="s">
        <v>124</v>
      </c>
      <c r="F32" t="s">
        <v>12</v>
      </c>
      <c r="G32" t="s">
        <v>125</v>
      </c>
      <c r="H32" t="s">
        <v>14</v>
      </c>
    </row>
    <row r="33" spans="1:8" ht="63.75">
      <c r="A33" t="s">
        <v>126</v>
      </c>
      <c r="B33" t="s">
        <v>127</v>
      </c>
      <c r="C33" t="s">
        <v>128</v>
      </c>
      <c r="D33" t="s">
        <v>129</v>
      </c>
      <c r="E33" t="s">
        <v>130</v>
      </c>
      <c r="F33" t="s">
        <v>131</v>
      </c>
      <c r="G33" t="s">
        <v>132</v>
      </c>
      <c r="H33" t="s">
        <v>14</v>
      </c>
    </row>
    <row r="34" spans="1:8" ht="25.5">
      <c r="A34" t="s">
        <v>133</v>
      </c>
      <c r="B34" t="s">
        <v>134</v>
      </c>
      <c r="C34" t="s">
        <v>135</v>
      </c>
      <c r="D34" t="s">
        <v>136</v>
      </c>
      <c r="F34" t="s">
        <v>137</v>
      </c>
      <c r="G34" t="s">
        <v>138</v>
      </c>
      <c r="H34" t="s">
        <v>14</v>
      </c>
    </row>
    <row r="35" spans="1:12" ht="51">
      <c r="A35" s="4" t="s">
        <v>139</v>
      </c>
      <c r="B35" s="4" t="s">
        <v>21</v>
      </c>
      <c r="C35" s="4" t="s">
        <v>140</v>
      </c>
      <c r="D35" s="4" t="s">
        <v>141</v>
      </c>
      <c r="E35" s="4"/>
      <c r="F35" s="4" t="s">
        <v>12</v>
      </c>
      <c r="G35" s="4" t="s">
        <v>142</v>
      </c>
      <c r="H35" s="4" t="s">
        <v>14</v>
      </c>
      <c r="I35" s="4"/>
      <c r="J35" s="4"/>
      <c r="K35" s="4"/>
      <c r="L35" s="4"/>
    </row>
    <row r="36" spans="1:7" ht="25.5">
      <c r="A36" t="s">
        <v>143</v>
      </c>
      <c r="B36" t="s">
        <v>144</v>
      </c>
      <c r="D36" t="s">
        <v>145</v>
      </c>
      <c r="F36" t="s">
        <v>12</v>
      </c>
      <c r="G36" s="13" t="s">
        <v>146</v>
      </c>
    </row>
    <row r="37" spans="1:8" ht="30">
      <c r="A37" t="s">
        <v>147</v>
      </c>
      <c r="B37" t="s">
        <v>144</v>
      </c>
      <c r="C37" t="s">
        <v>148</v>
      </c>
      <c r="D37" t="s">
        <v>149</v>
      </c>
      <c r="F37" s="8" t="s">
        <v>12</v>
      </c>
      <c r="G37" s="1" t="s">
        <v>146</v>
      </c>
      <c r="H37" s="14" t="s">
        <v>14</v>
      </c>
    </row>
    <row r="38" spans="1:8" ht="25.5">
      <c r="A38" t="s">
        <v>150</v>
      </c>
      <c r="B38" t="s">
        <v>92</v>
      </c>
      <c r="C38" t="s">
        <v>151</v>
      </c>
      <c r="D38" t="s">
        <v>152</v>
      </c>
      <c r="F38" t="s">
        <v>153</v>
      </c>
      <c r="G38" s="2" t="s">
        <v>154</v>
      </c>
      <c r="H38" t="s">
        <v>96</v>
      </c>
    </row>
    <row r="39" spans="1:8" ht="25.5">
      <c r="A39" t="s">
        <v>155</v>
      </c>
      <c r="B39" t="s">
        <v>156</v>
      </c>
      <c r="C39" t="s">
        <v>157</v>
      </c>
      <c r="D39" t="s">
        <v>158</v>
      </c>
      <c r="F39" t="s">
        <v>12</v>
      </c>
      <c r="G39" t="s">
        <v>159</v>
      </c>
      <c r="H39" t="s">
        <v>160</v>
      </c>
    </row>
    <row r="40" spans="1:8" ht="25.5">
      <c r="A40" t="s">
        <v>161</v>
      </c>
      <c r="C40" t="s">
        <v>162</v>
      </c>
      <c r="D40" t="s">
        <v>163</v>
      </c>
      <c r="F40" t="s">
        <v>12</v>
      </c>
      <c r="G40" t="s">
        <v>164</v>
      </c>
      <c r="H40" t="s">
        <v>14</v>
      </c>
    </row>
    <row r="41" spans="1:8" ht="63.75">
      <c r="A41" t="s">
        <v>165</v>
      </c>
      <c r="B41" t="s">
        <v>166</v>
      </c>
      <c r="C41" t="s">
        <v>167</v>
      </c>
      <c r="D41" t="s">
        <v>168</v>
      </c>
      <c r="F41" t="s">
        <v>12</v>
      </c>
      <c r="G41" t="s">
        <v>169</v>
      </c>
      <c r="H41" t="s">
        <v>14</v>
      </c>
    </row>
    <row r="42" spans="1:8" ht="25.5">
      <c r="A42" t="s">
        <v>170</v>
      </c>
      <c r="B42" t="s">
        <v>171</v>
      </c>
      <c r="C42" t="s">
        <v>172</v>
      </c>
      <c r="D42" t="s">
        <v>173</v>
      </c>
      <c r="F42" t="s">
        <v>174</v>
      </c>
      <c r="G42" t="s">
        <v>175</v>
      </c>
      <c r="H42" t="s">
        <v>14</v>
      </c>
    </row>
    <row r="43" spans="1:8" ht="38.25">
      <c r="A43" t="s">
        <v>176</v>
      </c>
      <c r="B43" t="s">
        <v>177</v>
      </c>
      <c r="C43" t="s">
        <v>178</v>
      </c>
      <c r="D43" t="s">
        <v>179</v>
      </c>
      <c r="F43" t="s">
        <v>180</v>
      </c>
      <c r="G43" t="s">
        <v>181</v>
      </c>
      <c r="H43" t="s">
        <v>14</v>
      </c>
    </row>
    <row r="44" spans="1:8" ht="76.5">
      <c r="A44" t="s">
        <v>182</v>
      </c>
      <c r="B44" t="s">
        <v>183</v>
      </c>
      <c r="C44" t="s">
        <v>184</v>
      </c>
      <c r="D44" t="s">
        <v>185</v>
      </c>
      <c r="F44" t="s">
        <v>57</v>
      </c>
      <c r="G44" t="s">
        <v>186</v>
      </c>
      <c r="H44" t="s">
        <v>14</v>
      </c>
    </row>
    <row r="45" spans="1:8" ht="38.25">
      <c r="A45" t="s">
        <v>187</v>
      </c>
      <c r="B45" t="s">
        <v>25</v>
      </c>
      <c r="C45" t="s">
        <v>188</v>
      </c>
      <c r="D45" t="s">
        <v>189</v>
      </c>
      <c r="E45" t="s">
        <v>190</v>
      </c>
      <c r="F45" t="s">
        <v>83</v>
      </c>
      <c r="G45" t="s">
        <v>191</v>
      </c>
      <c r="H45" t="s">
        <v>14</v>
      </c>
    </row>
    <row r="46" spans="1:8" ht="25.5">
      <c r="A46" t="s">
        <v>192</v>
      </c>
      <c r="B46" t="s">
        <v>193</v>
      </c>
      <c r="C46" t="s">
        <v>194</v>
      </c>
      <c r="D46" t="s">
        <v>195</v>
      </c>
      <c r="F46" t="s">
        <v>196</v>
      </c>
      <c r="G46" t="s">
        <v>197</v>
      </c>
      <c r="H46" t="s">
        <v>14</v>
      </c>
    </row>
    <row r="47" spans="1:8" ht="25.5">
      <c r="A47" t="s">
        <v>198</v>
      </c>
      <c r="C47" t="s">
        <v>199</v>
      </c>
      <c r="D47" t="s">
        <v>199</v>
      </c>
      <c r="E47" t="s">
        <v>200</v>
      </c>
      <c r="F47" t="s">
        <v>12</v>
      </c>
      <c r="G47" t="s">
        <v>197</v>
      </c>
      <c r="H47" t="s">
        <v>201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vsmathew</cp:lastModifiedBy>
  <dcterms:created xsi:type="dcterms:W3CDTF">2013-01-07T15:00:12Z</dcterms:created>
  <dcterms:modified xsi:type="dcterms:W3CDTF">2013-01-07T15:00:12Z</dcterms:modified>
  <cp:category/>
  <cp:version/>
  <cp:contentType/>
  <cp:contentStatus/>
</cp:coreProperties>
</file>