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<sst xmlns="http://schemas.openxmlformats.org/spreadsheetml/2006/main" count="91" uniqueCount="58">
  <si>
    <t>Date</t>
  </si>
  <si>
    <t>Weight</t>
  </si>
  <si>
    <t>Biggest Loser</t>
  </si>
  <si>
    <t>% Lost</t>
  </si>
  <si>
    <t>Rules: Weigh in with Nurse Bukky every Tuesday during your planning period</t>
  </si>
  <si>
    <t>Your Secret Code</t>
  </si>
  <si>
    <t>Winner gets 1/2 of pot and gets to choose what school project half will go to</t>
  </si>
  <si>
    <t>Competion runs : Tuesday, April 24th-Tuesday, June 5th</t>
  </si>
  <si>
    <t>Week 1: 4/24/2012</t>
  </si>
  <si>
    <t>Week 2: 5/01/2012</t>
  </si>
  <si>
    <t>Week 3: 5/08/2012</t>
  </si>
  <si>
    <t>Week 4: 5/15/2012</t>
  </si>
  <si>
    <t>Week 5: 5/22/2012</t>
  </si>
  <si>
    <t>Week 6: 5/29/2012</t>
  </si>
  <si>
    <t>Week 7: 06/05/2012</t>
  </si>
  <si>
    <t>N/A</t>
  </si>
  <si>
    <t>Winner is the one who has the greatest percent loss</t>
  </si>
  <si>
    <t>Total % loss</t>
  </si>
  <si>
    <t>Time</t>
  </si>
  <si>
    <t xml:space="preserve">%Lost/ %Gained </t>
  </si>
  <si>
    <t xml:space="preserve">Week 1 (01/16/13) Starting Weight </t>
  </si>
  <si>
    <t>Week 2 (01/24/13)</t>
  </si>
  <si>
    <t>Week 3 (1/29/2013)</t>
  </si>
  <si>
    <t>Week 4 (2/5/2013)</t>
  </si>
  <si>
    <t>Week 5 (2/12/2013)</t>
  </si>
  <si>
    <t>Week 6 (2/19/2013)</t>
  </si>
  <si>
    <t>Week 7 (02/26/2013)</t>
  </si>
  <si>
    <t>Competion runs : Tuesday, January 15th-Tuesday, March 19th</t>
  </si>
  <si>
    <t>Paid? (see Ms. Mathew)</t>
  </si>
  <si>
    <t>Rules: Weigh in with Health Aid Daneka McDonald every Tuesday during your planning period</t>
  </si>
  <si>
    <t>Winner gets 1/2 of pot (male and female winners)</t>
  </si>
  <si>
    <t xml:space="preserve">    </t>
  </si>
  <si>
    <t>yes</t>
  </si>
  <si>
    <t>Imgonnawin</t>
  </si>
  <si>
    <t>Big Boy</t>
  </si>
  <si>
    <t>Ben</t>
  </si>
  <si>
    <t>SexyCyn</t>
  </si>
  <si>
    <t>Peachy</t>
  </si>
  <si>
    <t>DaHated1</t>
  </si>
  <si>
    <t>RoadRunner5</t>
  </si>
  <si>
    <t>PrettyGurl142</t>
  </si>
  <si>
    <t>LaLa</t>
  </si>
  <si>
    <t>Bubba</t>
  </si>
  <si>
    <t>FatBoy406</t>
  </si>
  <si>
    <t>Sophia</t>
  </si>
  <si>
    <t>owes 20</t>
  </si>
  <si>
    <t>NO</t>
  </si>
  <si>
    <t>Gender</t>
  </si>
  <si>
    <t>Female</t>
  </si>
  <si>
    <t>Male</t>
  </si>
  <si>
    <t>Week 8 (03/05/13)</t>
  </si>
  <si>
    <t>Week 9 (03/12/13)</t>
  </si>
  <si>
    <t>Week 10 (03/19/13)</t>
  </si>
  <si>
    <t>44.75 pounds lost</t>
  </si>
  <si>
    <t>*1</t>
  </si>
  <si>
    <t>Females</t>
  </si>
  <si>
    <t>Males</t>
  </si>
  <si>
    <t>* denotes winner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</si>
</sst>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"/>
    <numFmt numFmtId="166" formatCode="0.000000000"/>
    <numFmt numFmtId="167" formatCode="0.00000000"/>
    <numFmt numFmtId="168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37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34" borderId="10" xfId="0" applyFill="1" applyBorder="1" applyAlignment="1">
      <alignment horizontal="center"/>
    </xf>
    <xf numFmtId="164" fontId="0" fillId="34" borderId="10" xfId="59" applyNumberFormat="1" applyFont="1" applyFill="1" applyBorder="1" applyAlignment="1">
      <alignment horizontal="center"/>
    </xf>
    <xf numFmtId="10" fontId="0" fillId="34" borderId="10" xfId="59" applyNumberFormat="1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20" fontId="0" fillId="34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20" fontId="37" fillId="34" borderId="10" xfId="0" applyNumberFormat="1" applyFont="1" applyFill="1" applyBorder="1" applyAlignment="1">
      <alignment horizontal="center"/>
    </xf>
    <xf numFmtId="164" fontId="37" fillId="34" borderId="10" xfId="59" applyNumberFormat="1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10" fontId="37" fillId="34" borderId="10" xfId="59" applyNumberFormat="1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wrapText="1"/>
    </xf>
    <xf numFmtId="0" fontId="0" fillId="34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9.57421875" style="0" customWidth="1"/>
    <col min="2" max="2" width="16.421875" style="0" customWidth="1"/>
  </cols>
  <sheetData>
    <row r="1" spans="1:4" ht="23.25">
      <c r="A1" s="27" t="s">
        <v>2</v>
      </c>
      <c r="B1" s="27"/>
      <c r="C1" s="27"/>
      <c r="D1" s="27"/>
    </row>
    <row r="2" spans="1:4" ht="36.75" customHeight="1">
      <c r="A2" s="28" t="s">
        <v>4</v>
      </c>
      <c r="B2" s="28"/>
      <c r="C2" s="28"/>
      <c r="D2" s="28"/>
    </row>
    <row r="3" spans="1:4" ht="36.75" customHeight="1">
      <c r="A3" s="28" t="s">
        <v>16</v>
      </c>
      <c r="B3" s="28"/>
      <c r="C3" s="28"/>
      <c r="D3" s="28"/>
    </row>
    <row r="4" spans="1:4" ht="27.75" customHeight="1">
      <c r="A4" s="28" t="s">
        <v>6</v>
      </c>
      <c r="B4" s="28"/>
      <c r="C4" s="28"/>
      <c r="D4" s="28"/>
    </row>
    <row r="5" spans="1:4" ht="36.75" customHeight="1">
      <c r="A5" s="28" t="s">
        <v>7</v>
      </c>
      <c r="B5" s="28"/>
      <c r="C5" s="28"/>
      <c r="D5" s="28"/>
    </row>
    <row r="6" spans="1:4" ht="15">
      <c r="A6" s="1"/>
      <c r="B6" s="1"/>
      <c r="C6" s="1"/>
      <c r="D6" s="1"/>
    </row>
    <row r="7" spans="1:4" ht="15">
      <c r="A7" s="2" t="s">
        <v>0</v>
      </c>
      <c r="B7" s="2" t="s">
        <v>5</v>
      </c>
      <c r="C7" s="2" t="s">
        <v>1</v>
      </c>
      <c r="D7" s="2" t="s">
        <v>3</v>
      </c>
    </row>
    <row r="8" spans="1:4" ht="15">
      <c r="A8" s="3" t="s">
        <v>8</v>
      </c>
      <c r="B8" s="2"/>
      <c r="C8" s="2"/>
      <c r="D8" s="2" t="s">
        <v>15</v>
      </c>
    </row>
    <row r="9" spans="1:4" ht="15">
      <c r="A9" s="2" t="s">
        <v>9</v>
      </c>
      <c r="B9" s="2"/>
      <c r="C9" s="2"/>
      <c r="D9" s="2"/>
    </row>
    <row r="10" spans="1:4" ht="15">
      <c r="A10" s="2" t="s">
        <v>10</v>
      </c>
      <c r="B10" s="2"/>
      <c r="C10" s="2"/>
      <c r="D10" s="2"/>
    </row>
    <row r="11" spans="1:4" ht="15">
      <c r="A11" s="2" t="s">
        <v>11</v>
      </c>
      <c r="B11" s="2"/>
      <c r="C11" s="2"/>
      <c r="D11" s="2"/>
    </row>
    <row r="12" spans="1:4" ht="15">
      <c r="A12" s="2" t="s">
        <v>12</v>
      </c>
      <c r="B12" s="2"/>
      <c r="C12" s="2"/>
      <c r="D12" s="2"/>
    </row>
    <row r="13" spans="1:4" ht="15">
      <c r="A13" s="2" t="s">
        <v>13</v>
      </c>
      <c r="B13" s="2"/>
      <c r="C13" s="2"/>
      <c r="D13" s="2"/>
    </row>
    <row r="14" spans="1:4" ht="15">
      <c r="A14" s="2" t="s">
        <v>14</v>
      </c>
      <c r="B14" s="2"/>
      <c r="C14" s="2"/>
      <c r="D14" s="2"/>
    </row>
    <row r="15" spans="1:4" ht="15">
      <c r="A15" s="4" t="s">
        <v>17</v>
      </c>
      <c r="B15" s="29"/>
      <c r="C15" s="29"/>
      <c r="D15" s="29"/>
    </row>
  </sheetData>
  <sheetProtection/>
  <mergeCells count="6">
    <mergeCell ref="A1:D1"/>
    <mergeCell ref="A2:D2"/>
    <mergeCell ref="A4:D4"/>
    <mergeCell ref="A5:D5"/>
    <mergeCell ref="A3:D3"/>
    <mergeCell ref="B15:D1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PageLayoutView="0" workbookViewId="0" topLeftCell="K2">
      <selection activeCell="C6" sqref="C1:X16384"/>
    </sheetView>
  </sheetViews>
  <sheetFormatPr defaultColWidth="9.140625" defaultRowHeight="15"/>
  <cols>
    <col min="1" max="1" width="16.28125" style="0" customWidth="1"/>
    <col min="2" max="2" width="10.421875" style="0" hidden="1" customWidth="1"/>
    <col min="3" max="3" width="9.421875" style="0" customWidth="1"/>
    <col min="4" max="4" width="10.140625" style="0" customWidth="1"/>
    <col min="5" max="5" width="17.421875" style="0" customWidth="1"/>
    <col min="6" max="6" width="11.28125" style="0" customWidth="1"/>
    <col min="7" max="7" width="12.140625" style="0" customWidth="1"/>
    <col min="8" max="8" width="11.8515625" style="0" customWidth="1"/>
    <col min="9" max="9" width="12.140625" style="0" customWidth="1"/>
    <col min="10" max="10" width="11.7109375" style="0" customWidth="1"/>
    <col min="11" max="11" width="12.421875" style="0" customWidth="1"/>
    <col min="12" max="12" width="11.57421875" style="0" customWidth="1"/>
    <col min="13" max="13" width="12.00390625" style="0" customWidth="1"/>
    <col min="14" max="14" width="11.8515625" style="0" customWidth="1"/>
    <col min="15" max="15" width="12.7109375" style="0" customWidth="1"/>
    <col min="16" max="16" width="12.421875" style="0" customWidth="1"/>
    <col min="17" max="17" width="12.8515625" style="0" customWidth="1"/>
    <col min="18" max="18" width="12.421875" style="0" customWidth="1"/>
    <col min="19" max="19" width="12.8515625" style="0" customWidth="1"/>
    <col min="20" max="20" width="12.421875" style="0" customWidth="1"/>
    <col min="21" max="21" width="12.8515625" style="0" customWidth="1"/>
    <col min="22" max="22" width="12.421875" style="0" customWidth="1"/>
    <col min="23" max="23" width="12.8515625" style="0" customWidth="1"/>
  </cols>
  <sheetData>
    <row r="1" spans="1:7" ht="23.25">
      <c r="A1" s="27" t="s">
        <v>31</v>
      </c>
      <c r="B1" s="27"/>
      <c r="C1" s="27"/>
      <c r="D1" s="27"/>
      <c r="E1" s="27"/>
      <c r="F1" s="27"/>
      <c r="G1" s="27"/>
    </row>
    <row r="2" spans="1:7" ht="15">
      <c r="A2" s="28" t="s">
        <v>29</v>
      </c>
      <c r="B2" s="28"/>
      <c r="C2" s="28"/>
      <c r="D2" s="28"/>
      <c r="E2" s="28"/>
      <c r="F2" s="28"/>
      <c r="G2" s="28"/>
    </row>
    <row r="3" spans="1:7" ht="15">
      <c r="A3" s="28" t="s">
        <v>16</v>
      </c>
      <c r="B3" s="28"/>
      <c r="C3" s="28"/>
      <c r="D3" s="28"/>
      <c r="E3" s="28"/>
      <c r="F3" s="28"/>
      <c r="G3" s="28"/>
    </row>
    <row r="4" spans="1:7" ht="15">
      <c r="A4" s="28" t="s">
        <v>30</v>
      </c>
      <c r="B4" s="28"/>
      <c r="C4" s="28"/>
      <c r="D4" s="28"/>
      <c r="E4" s="28"/>
      <c r="F4" s="28"/>
      <c r="G4" s="28"/>
    </row>
    <row r="5" spans="1:7" ht="15">
      <c r="A5" s="30" t="s">
        <v>27</v>
      </c>
      <c r="B5" s="30"/>
      <c r="C5" s="30"/>
      <c r="D5" s="30"/>
      <c r="E5" s="30"/>
      <c r="F5" s="30"/>
      <c r="G5" s="30"/>
    </row>
    <row r="6" spans="1:7" ht="15">
      <c r="A6" s="14"/>
      <c r="B6" s="14"/>
      <c r="C6" s="15"/>
      <c r="D6" s="14"/>
      <c r="E6" s="14"/>
      <c r="F6" s="14"/>
      <c r="G6" s="14"/>
    </row>
    <row r="7" spans="1:24" s="7" customFormat="1" ht="45">
      <c r="A7" s="6" t="s">
        <v>5</v>
      </c>
      <c r="B7" s="6" t="s">
        <v>28</v>
      </c>
      <c r="C7" s="6" t="s">
        <v>47</v>
      </c>
      <c r="D7" s="6" t="s">
        <v>18</v>
      </c>
      <c r="E7" s="6" t="s">
        <v>20</v>
      </c>
      <c r="F7" s="6" t="s">
        <v>21</v>
      </c>
      <c r="G7" s="6" t="s">
        <v>19</v>
      </c>
      <c r="H7" s="12" t="s">
        <v>22</v>
      </c>
      <c r="I7" s="6" t="s">
        <v>19</v>
      </c>
      <c r="J7" s="6" t="s">
        <v>23</v>
      </c>
      <c r="K7" s="6" t="s">
        <v>19</v>
      </c>
      <c r="L7" s="6" t="s">
        <v>24</v>
      </c>
      <c r="M7" s="6" t="s">
        <v>19</v>
      </c>
      <c r="N7" s="6" t="s">
        <v>25</v>
      </c>
      <c r="O7" s="6" t="s">
        <v>19</v>
      </c>
      <c r="P7" s="6" t="s">
        <v>26</v>
      </c>
      <c r="Q7" s="6" t="s">
        <v>19</v>
      </c>
      <c r="R7" s="6" t="s">
        <v>50</v>
      </c>
      <c r="S7" s="6" t="s">
        <v>19</v>
      </c>
      <c r="T7" s="6" t="s">
        <v>51</v>
      </c>
      <c r="U7" s="6" t="s">
        <v>19</v>
      </c>
      <c r="V7" s="6" t="s">
        <v>52</v>
      </c>
      <c r="W7" s="6" t="s">
        <v>19</v>
      </c>
      <c r="X7" s="19" t="s">
        <v>55</v>
      </c>
    </row>
    <row r="8" spans="1:24" ht="15">
      <c r="A8" s="21" t="s">
        <v>40</v>
      </c>
      <c r="B8" s="21" t="s">
        <v>32</v>
      </c>
      <c r="C8" s="21" t="s">
        <v>48</v>
      </c>
      <c r="D8" s="22">
        <v>0.08333333333333333</v>
      </c>
      <c r="E8" s="21">
        <v>228.5</v>
      </c>
      <c r="F8" s="21">
        <v>218</v>
      </c>
      <c r="G8" s="23">
        <f aca="true" t="shared" si="0" ref="G8:G21">(E8-F8)/E8</f>
        <v>0.045951859956236324</v>
      </c>
      <c r="H8" s="24">
        <v>223.5</v>
      </c>
      <c r="I8" s="23">
        <f aca="true" t="shared" si="1" ref="I8:I21">(E8-H8)/E8</f>
        <v>0.02188183807439825</v>
      </c>
      <c r="J8" s="21">
        <v>222</v>
      </c>
      <c r="K8" s="25">
        <f aca="true" t="shared" si="2" ref="K8:K21">(E8-J8)/E8</f>
        <v>0.028446389496717725</v>
      </c>
      <c r="L8" s="21">
        <v>222</v>
      </c>
      <c r="M8" s="25">
        <f aca="true" t="shared" si="3" ref="M8:M21">(E8-L8)/E8</f>
        <v>0.028446389496717725</v>
      </c>
      <c r="N8" s="21">
        <v>223.5</v>
      </c>
      <c r="O8" s="25">
        <f aca="true" t="shared" si="4" ref="O8:O21">(E8-N8)/E8</f>
        <v>0.02188183807439825</v>
      </c>
      <c r="P8" s="21">
        <v>222</v>
      </c>
      <c r="Q8" s="25">
        <f>(E8-P8)/E8</f>
        <v>0.028446389496717725</v>
      </c>
      <c r="R8" s="21">
        <v>221</v>
      </c>
      <c r="S8" s="25">
        <f>(E8-R8)/E8</f>
        <v>0.03282275711159737</v>
      </c>
      <c r="T8" s="21">
        <v>221.5</v>
      </c>
      <c r="U8" s="25">
        <f>(E8-T8)/E8</f>
        <v>0.030634573304157548</v>
      </c>
      <c r="V8" s="21">
        <v>220</v>
      </c>
      <c r="W8" s="25">
        <f>(E8-V8)/E8</f>
        <v>0.037199124726477024</v>
      </c>
      <c r="X8" s="26" t="s">
        <v>54</v>
      </c>
    </row>
    <row r="9" spans="1:24" ht="15">
      <c r="A9" s="9" t="s">
        <v>41</v>
      </c>
      <c r="B9" s="9" t="s">
        <v>32</v>
      </c>
      <c r="C9" s="9" t="s">
        <v>48</v>
      </c>
      <c r="D9" s="16">
        <v>0.18125</v>
      </c>
      <c r="E9" s="9">
        <v>235</v>
      </c>
      <c r="F9" s="9">
        <v>231.5</v>
      </c>
      <c r="G9" s="10">
        <f t="shared" si="0"/>
        <v>0.014893617021276596</v>
      </c>
      <c r="H9" s="13">
        <v>231</v>
      </c>
      <c r="I9" s="10">
        <f t="shared" si="1"/>
        <v>0.01702127659574468</v>
      </c>
      <c r="J9" s="9">
        <v>227.5</v>
      </c>
      <c r="K9" s="11">
        <f t="shared" si="2"/>
        <v>0.031914893617021274</v>
      </c>
      <c r="L9" s="9">
        <v>227.5</v>
      </c>
      <c r="M9" s="11">
        <f t="shared" si="3"/>
        <v>0.031914893617021274</v>
      </c>
      <c r="N9" s="9">
        <v>226.25</v>
      </c>
      <c r="O9" s="11">
        <f t="shared" si="4"/>
        <v>0.03723404255319149</v>
      </c>
      <c r="P9" s="9">
        <v>225.5</v>
      </c>
      <c r="Q9" s="11">
        <f>(E9-P9)/E9</f>
        <v>0.04042553191489362</v>
      </c>
      <c r="R9" s="9">
        <v>226</v>
      </c>
      <c r="S9" s="11">
        <f>(E9-R9)/E9</f>
        <v>0.03829787234042553</v>
      </c>
      <c r="T9" s="9">
        <v>225.5</v>
      </c>
      <c r="U9" s="11">
        <f>(E9-T9)/E9</f>
        <v>0.04042553191489362</v>
      </c>
      <c r="V9" s="9">
        <v>227</v>
      </c>
      <c r="W9" s="11">
        <f>(E9-V9)/E9</f>
        <v>0.03404255319148936</v>
      </c>
      <c r="X9" s="20">
        <v>2</v>
      </c>
    </row>
    <row r="10" spans="1:24" ht="15">
      <c r="A10" s="9" t="s">
        <v>33</v>
      </c>
      <c r="B10" s="9" t="s">
        <v>32</v>
      </c>
      <c r="C10" s="9" t="s">
        <v>48</v>
      </c>
      <c r="D10" s="16">
        <v>0.06805555555555555</v>
      </c>
      <c r="E10" s="9">
        <v>158.5</v>
      </c>
      <c r="F10" s="9">
        <v>156.5</v>
      </c>
      <c r="G10" s="10">
        <f t="shared" si="0"/>
        <v>0.012618296529968454</v>
      </c>
      <c r="H10" s="13">
        <v>154</v>
      </c>
      <c r="I10" s="10">
        <f t="shared" si="1"/>
        <v>0.028391167192429023</v>
      </c>
      <c r="J10" s="9">
        <v>157</v>
      </c>
      <c r="K10" s="11">
        <f t="shared" si="2"/>
        <v>0.00946372239747634</v>
      </c>
      <c r="L10" s="9">
        <v>155.5</v>
      </c>
      <c r="M10" s="11">
        <f t="shared" si="3"/>
        <v>0.01892744479495268</v>
      </c>
      <c r="N10" s="9">
        <v>154</v>
      </c>
      <c r="O10" s="11">
        <f t="shared" si="4"/>
        <v>0.028391167192429023</v>
      </c>
      <c r="P10" s="9">
        <v>153</v>
      </c>
      <c r="Q10" s="11">
        <f>(E10-P10)/E10</f>
        <v>0.03470031545741325</v>
      </c>
      <c r="R10" s="9">
        <v>151.25</v>
      </c>
      <c r="S10" s="11">
        <f>(E10-R10)/E10</f>
        <v>0.04574132492113565</v>
      </c>
      <c r="T10" s="9">
        <v>152.75</v>
      </c>
      <c r="U10" s="11">
        <f>(E10-T10)/E10</f>
        <v>0.03627760252365931</v>
      </c>
      <c r="V10" s="9">
        <v>153.5</v>
      </c>
      <c r="W10" s="11">
        <f>(E10-V10)/E10</f>
        <v>0.031545741324921134</v>
      </c>
      <c r="X10" s="20">
        <v>3</v>
      </c>
    </row>
    <row r="11" spans="1:24" ht="15">
      <c r="A11" s="9" t="s">
        <v>35</v>
      </c>
      <c r="B11" s="9" t="s">
        <v>32</v>
      </c>
      <c r="C11" s="9" t="s">
        <v>48</v>
      </c>
      <c r="D11" s="16">
        <v>0.11388888888888889</v>
      </c>
      <c r="E11" s="9">
        <v>146</v>
      </c>
      <c r="F11" s="9">
        <v>144</v>
      </c>
      <c r="G11" s="10">
        <f t="shared" si="0"/>
        <v>0.0136986301369863</v>
      </c>
      <c r="H11" s="13">
        <v>140.5</v>
      </c>
      <c r="I11" s="10">
        <f t="shared" si="1"/>
        <v>0.03767123287671233</v>
      </c>
      <c r="J11" s="9">
        <v>144</v>
      </c>
      <c r="K11" s="11">
        <f t="shared" si="2"/>
        <v>0.0136986301369863</v>
      </c>
      <c r="L11" s="9">
        <v>137.75</v>
      </c>
      <c r="M11" s="11">
        <f t="shared" si="3"/>
        <v>0.05650684931506849</v>
      </c>
      <c r="N11" s="9">
        <v>137</v>
      </c>
      <c r="O11" s="11">
        <f t="shared" si="4"/>
        <v>0.06164383561643835</v>
      </c>
      <c r="P11" s="9"/>
      <c r="Q11" s="11"/>
      <c r="R11" s="9">
        <v>143.75</v>
      </c>
      <c r="S11" s="11">
        <f>(E11-R11)/E11</f>
        <v>0.015410958904109588</v>
      </c>
      <c r="T11" s="9">
        <v>145</v>
      </c>
      <c r="U11" s="11">
        <f>(E11-T11)/E11</f>
        <v>0.00684931506849315</v>
      </c>
      <c r="V11" s="9">
        <v>143.5</v>
      </c>
      <c r="W11" s="11">
        <f>(E11-V11)/E11</f>
        <v>0.017123287671232876</v>
      </c>
      <c r="X11" s="20">
        <v>4</v>
      </c>
    </row>
    <row r="12" spans="1:24" ht="15">
      <c r="A12" s="9" t="s">
        <v>39</v>
      </c>
      <c r="B12" s="9" t="s">
        <v>32</v>
      </c>
      <c r="C12" s="9" t="s">
        <v>48</v>
      </c>
      <c r="D12" s="16">
        <v>0.5034722222222222</v>
      </c>
      <c r="E12" s="9">
        <v>143.5</v>
      </c>
      <c r="F12" s="9">
        <v>137</v>
      </c>
      <c r="G12" s="10">
        <f t="shared" si="0"/>
        <v>0.04529616724738676</v>
      </c>
      <c r="H12" s="13">
        <v>143</v>
      </c>
      <c r="I12" s="10">
        <f t="shared" si="1"/>
        <v>0.003484320557491289</v>
      </c>
      <c r="J12" s="9">
        <v>141</v>
      </c>
      <c r="K12" s="11">
        <f t="shared" si="2"/>
        <v>0.017421602787456445</v>
      </c>
      <c r="L12" s="9">
        <v>145</v>
      </c>
      <c r="M12" s="11">
        <f t="shared" si="3"/>
        <v>-0.010452961672473868</v>
      </c>
      <c r="N12" s="9">
        <v>144</v>
      </c>
      <c r="O12" s="11">
        <f t="shared" si="4"/>
        <v>-0.003484320557491289</v>
      </c>
      <c r="P12" s="9">
        <v>145</v>
      </c>
      <c r="Q12" s="11">
        <f>(E12-P12)/E12</f>
        <v>-0.010452961672473868</v>
      </c>
      <c r="R12" s="9"/>
      <c r="S12" s="11"/>
      <c r="T12" s="9">
        <v>143</v>
      </c>
      <c r="U12" s="11">
        <f>(E12-T12)/E12</f>
        <v>0.003484320557491289</v>
      </c>
      <c r="V12" s="9">
        <v>142.75</v>
      </c>
      <c r="W12" s="11">
        <f>(E12-V12)/E12</f>
        <v>0.005226480836236934</v>
      </c>
      <c r="X12" s="20">
        <v>5</v>
      </c>
    </row>
    <row r="13" spans="1:24" ht="15">
      <c r="A13" s="9">
        <v>189316</v>
      </c>
      <c r="B13" s="9" t="s">
        <v>32</v>
      </c>
      <c r="C13" s="9" t="s">
        <v>48</v>
      </c>
      <c r="D13" s="16">
        <v>0.4791666666666667</v>
      </c>
      <c r="E13" s="9">
        <v>182</v>
      </c>
      <c r="F13" s="9">
        <v>185</v>
      </c>
      <c r="G13" s="10">
        <f t="shared" si="0"/>
        <v>-0.016483516483516484</v>
      </c>
      <c r="H13" s="13">
        <v>183.5</v>
      </c>
      <c r="I13" s="10">
        <f t="shared" si="1"/>
        <v>-0.008241758241758242</v>
      </c>
      <c r="J13" s="9">
        <v>183.5</v>
      </c>
      <c r="K13" s="11">
        <f t="shared" si="2"/>
        <v>-0.008241758241758242</v>
      </c>
      <c r="L13" s="9">
        <v>183.5</v>
      </c>
      <c r="M13" s="11">
        <f t="shared" si="3"/>
        <v>-0.008241758241758242</v>
      </c>
      <c r="N13" s="9">
        <v>183.5</v>
      </c>
      <c r="O13" s="11">
        <f t="shared" si="4"/>
        <v>-0.008241758241758242</v>
      </c>
      <c r="P13" s="9"/>
      <c r="Q13" s="11"/>
      <c r="R13" s="9"/>
      <c r="S13" s="11"/>
      <c r="T13" s="9"/>
      <c r="U13" s="11"/>
      <c r="V13" s="9"/>
      <c r="W13" s="11"/>
      <c r="X13" s="20"/>
    </row>
    <row r="14" spans="1:24" ht="15">
      <c r="A14" s="9" t="s">
        <v>36</v>
      </c>
      <c r="B14" s="9" t="s">
        <v>32</v>
      </c>
      <c r="C14" s="9" t="s">
        <v>48</v>
      </c>
      <c r="D14" s="16">
        <v>0.4548611111111111</v>
      </c>
      <c r="E14" s="9">
        <v>153</v>
      </c>
      <c r="F14" s="9">
        <v>154</v>
      </c>
      <c r="G14" s="10">
        <f t="shared" si="0"/>
        <v>-0.006535947712418301</v>
      </c>
      <c r="H14" s="13">
        <v>150.5</v>
      </c>
      <c r="I14" s="10">
        <f t="shared" si="1"/>
        <v>0.016339869281045753</v>
      </c>
      <c r="J14" s="9">
        <v>151</v>
      </c>
      <c r="K14" s="11">
        <f t="shared" si="2"/>
        <v>0.013071895424836602</v>
      </c>
      <c r="L14" s="9">
        <v>151</v>
      </c>
      <c r="M14" s="11">
        <f t="shared" si="3"/>
        <v>0.013071895424836602</v>
      </c>
      <c r="N14" s="9">
        <v>151</v>
      </c>
      <c r="O14" s="11">
        <f t="shared" si="4"/>
        <v>0.013071895424836602</v>
      </c>
      <c r="P14" s="9"/>
      <c r="Q14" s="11"/>
      <c r="R14" s="9"/>
      <c r="S14" s="11"/>
      <c r="T14" s="9"/>
      <c r="U14" s="11"/>
      <c r="V14" s="9"/>
      <c r="W14" s="11"/>
      <c r="X14" s="20"/>
    </row>
    <row r="15" spans="1:24" ht="15">
      <c r="A15" s="9" t="s">
        <v>44</v>
      </c>
      <c r="B15" s="9" t="s">
        <v>32</v>
      </c>
      <c r="C15" s="9" t="s">
        <v>48</v>
      </c>
      <c r="D15" s="16">
        <v>0.47222222222222227</v>
      </c>
      <c r="E15" s="9">
        <v>199.5</v>
      </c>
      <c r="F15" s="9">
        <v>199.5</v>
      </c>
      <c r="G15" s="10">
        <f t="shared" si="0"/>
        <v>0</v>
      </c>
      <c r="H15" s="13">
        <v>199.5</v>
      </c>
      <c r="I15" s="10">
        <f t="shared" si="1"/>
        <v>0</v>
      </c>
      <c r="J15" s="9">
        <v>200</v>
      </c>
      <c r="K15" s="11">
        <f t="shared" si="2"/>
        <v>-0.002506265664160401</v>
      </c>
      <c r="L15" s="9">
        <v>199</v>
      </c>
      <c r="M15" s="11">
        <f t="shared" si="3"/>
        <v>0.002506265664160401</v>
      </c>
      <c r="N15" s="9">
        <v>199.5</v>
      </c>
      <c r="O15" s="11">
        <f t="shared" si="4"/>
        <v>0</v>
      </c>
      <c r="P15" s="9">
        <v>197</v>
      </c>
      <c r="Q15" s="11">
        <f>(E15-P15)/E15</f>
        <v>0.012531328320802004</v>
      </c>
      <c r="R15" s="9">
        <v>197</v>
      </c>
      <c r="S15" s="11">
        <f>(E15-R15)/E15</f>
        <v>0.012531328320802004</v>
      </c>
      <c r="T15" s="9">
        <v>198.25</v>
      </c>
      <c r="U15" s="11">
        <f>(E15-T15)/E15</f>
        <v>0.006265664160401002</v>
      </c>
      <c r="V15" s="9"/>
      <c r="W15" s="11"/>
      <c r="X15" s="20" t="s">
        <v>56</v>
      </c>
    </row>
    <row r="16" spans="1:24" ht="15">
      <c r="A16" s="21" t="s">
        <v>42</v>
      </c>
      <c r="B16" s="21" t="s">
        <v>32</v>
      </c>
      <c r="C16" s="21" t="s">
        <v>49</v>
      </c>
      <c r="D16" s="22">
        <v>0.4756944444444444</v>
      </c>
      <c r="E16" s="21">
        <v>204.5</v>
      </c>
      <c r="F16" s="21">
        <v>204.5</v>
      </c>
      <c r="G16" s="23">
        <f t="shared" si="0"/>
        <v>0</v>
      </c>
      <c r="H16" s="24">
        <v>202.5</v>
      </c>
      <c r="I16" s="23">
        <f t="shared" si="1"/>
        <v>0.009779951100244499</v>
      </c>
      <c r="J16" s="21">
        <v>201.25</v>
      </c>
      <c r="K16" s="25">
        <f t="shared" si="2"/>
        <v>0.01589242053789731</v>
      </c>
      <c r="L16" s="21">
        <v>201.25</v>
      </c>
      <c r="M16" s="25">
        <f t="shared" si="3"/>
        <v>0.01589242053789731</v>
      </c>
      <c r="N16" s="21">
        <v>200</v>
      </c>
      <c r="O16" s="25">
        <f t="shared" si="4"/>
        <v>0.022004889975550123</v>
      </c>
      <c r="P16" s="21"/>
      <c r="Q16" s="25"/>
      <c r="R16" s="21">
        <v>200</v>
      </c>
      <c r="S16" s="25">
        <f>(E16-R16)/E16</f>
        <v>0.022004889975550123</v>
      </c>
      <c r="T16" s="21"/>
      <c r="U16" s="25"/>
      <c r="V16" s="21">
        <v>195.5</v>
      </c>
      <c r="W16" s="25">
        <f>(E16-V16)/E16</f>
        <v>0.044009779951100246</v>
      </c>
      <c r="X16" s="26" t="s">
        <v>54</v>
      </c>
    </row>
    <row r="17" spans="1:24" ht="15">
      <c r="A17" s="9" t="s">
        <v>34</v>
      </c>
      <c r="B17" s="9" t="s">
        <v>32</v>
      </c>
      <c r="C17" s="9" t="s">
        <v>49</v>
      </c>
      <c r="D17" s="16">
        <v>0.07291666666666667</v>
      </c>
      <c r="E17" s="9">
        <v>270</v>
      </c>
      <c r="F17" s="9">
        <v>272</v>
      </c>
      <c r="G17" s="10">
        <f t="shared" si="0"/>
        <v>-0.007407407407407408</v>
      </c>
      <c r="H17" s="13">
        <v>271.5</v>
      </c>
      <c r="I17" s="10">
        <f t="shared" si="1"/>
        <v>-0.005555555555555556</v>
      </c>
      <c r="J17" s="9">
        <v>271.5</v>
      </c>
      <c r="K17" s="11">
        <f t="shared" si="2"/>
        <v>-0.005555555555555556</v>
      </c>
      <c r="L17" s="9">
        <v>266</v>
      </c>
      <c r="M17" s="11">
        <f t="shared" si="3"/>
        <v>0.014814814814814815</v>
      </c>
      <c r="N17" s="9">
        <v>265</v>
      </c>
      <c r="O17" s="11">
        <f t="shared" si="4"/>
        <v>0.018518518518518517</v>
      </c>
      <c r="P17" s="9">
        <v>263</v>
      </c>
      <c r="Q17" s="11">
        <f>(E17-P17)/E17</f>
        <v>0.025925925925925925</v>
      </c>
      <c r="R17" s="9"/>
      <c r="S17" s="11"/>
      <c r="T17" s="9">
        <v>263</v>
      </c>
      <c r="U17" s="11">
        <f>(E17-T17)/E17</f>
        <v>0.025925925925925925</v>
      </c>
      <c r="V17" s="9">
        <v>261.5</v>
      </c>
      <c r="W17" s="11">
        <f>(E17-V17)/E17</f>
        <v>0.03148148148148148</v>
      </c>
      <c r="X17" s="20">
        <v>2</v>
      </c>
    </row>
    <row r="18" spans="1:24" ht="15">
      <c r="A18" s="9" t="s">
        <v>37</v>
      </c>
      <c r="B18" s="9" t="s">
        <v>32</v>
      </c>
      <c r="C18" s="9" t="s">
        <v>49</v>
      </c>
      <c r="D18" s="16">
        <v>0.4055555555555555</v>
      </c>
      <c r="E18" s="9">
        <v>203</v>
      </c>
      <c r="F18" s="9">
        <v>205.5</v>
      </c>
      <c r="G18" s="10">
        <f t="shared" si="0"/>
        <v>-0.012315270935960592</v>
      </c>
      <c r="H18" s="13">
        <v>205.5</v>
      </c>
      <c r="I18" s="10">
        <f t="shared" si="1"/>
        <v>-0.012315270935960592</v>
      </c>
      <c r="J18" s="9">
        <v>196</v>
      </c>
      <c r="K18" s="11">
        <f t="shared" si="2"/>
        <v>0.034482758620689655</v>
      </c>
      <c r="L18" s="9">
        <v>194.25</v>
      </c>
      <c r="M18" s="11">
        <f t="shared" si="3"/>
        <v>0.04310344827586207</v>
      </c>
      <c r="N18" s="9">
        <v>194.25</v>
      </c>
      <c r="O18" s="11">
        <f t="shared" si="4"/>
        <v>0.04310344827586207</v>
      </c>
      <c r="P18" s="9"/>
      <c r="Q18" s="11"/>
      <c r="R18" s="9"/>
      <c r="S18" s="11"/>
      <c r="T18" s="9"/>
      <c r="U18" s="11"/>
      <c r="V18" s="9"/>
      <c r="W18" s="11"/>
      <c r="X18" s="20"/>
    </row>
    <row r="19" spans="1:24" ht="15">
      <c r="A19" s="9" t="s">
        <v>38</v>
      </c>
      <c r="B19" s="9" t="s">
        <v>32</v>
      </c>
      <c r="C19" s="9" t="s">
        <v>49</v>
      </c>
      <c r="D19" s="16">
        <v>0.43263888888888885</v>
      </c>
      <c r="E19" s="9">
        <v>248</v>
      </c>
      <c r="F19" s="9">
        <v>252</v>
      </c>
      <c r="G19" s="10">
        <f t="shared" si="0"/>
        <v>-0.016129032258064516</v>
      </c>
      <c r="H19" s="13">
        <v>249.25</v>
      </c>
      <c r="I19" s="10">
        <f t="shared" si="1"/>
        <v>-0.005040322580645161</v>
      </c>
      <c r="J19" s="9">
        <v>250</v>
      </c>
      <c r="K19" s="11">
        <f t="shared" si="2"/>
        <v>-0.008064516129032258</v>
      </c>
      <c r="L19" s="9">
        <v>253</v>
      </c>
      <c r="M19" s="11">
        <f t="shared" si="3"/>
        <v>-0.020161290322580645</v>
      </c>
      <c r="N19" s="9">
        <v>253</v>
      </c>
      <c r="O19" s="11">
        <f t="shared" si="4"/>
        <v>-0.020161290322580645</v>
      </c>
      <c r="P19" s="9">
        <v>243.75</v>
      </c>
      <c r="Q19" s="11">
        <f>(E19-P19)/E19</f>
        <v>0.017137096774193547</v>
      </c>
      <c r="R19" s="9"/>
      <c r="S19" s="11"/>
      <c r="T19" s="9"/>
      <c r="U19" s="11"/>
      <c r="V19" s="9"/>
      <c r="W19" s="11"/>
      <c r="X19" s="20"/>
    </row>
    <row r="20" spans="1:24" ht="15">
      <c r="A20" s="9" t="s">
        <v>43</v>
      </c>
      <c r="B20" s="9" t="s">
        <v>45</v>
      </c>
      <c r="C20" s="9" t="s">
        <v>49</v>
      </c>
      <c r="D20" s="16">
        <v>0.4451388888888889</v>
      </c>
      <c r="E20" s="17">
        <v>239.5</v>
      </c>
      <c r="F20" s="9">
        <v>239.5</v>
      </c>
      <c r="G20" s="10">
        <f t="shared" si="0"/>
        <v>0</v>
      </c>
      <c r="H20" s="13">
        <v>239.5</v>
      </c>
      <c r="I20" s="10">
        <f t="shared" si="1"/>
        <v>0</v>
      </c>
      <c r="J20" s="9">
        <v>239.5</v>
      </c>
      <c r="K20" s="11">
        <f t="shared" si="2"/>
        <v>0</v>
      </c>
      <c r="L20" s="9">
        <v>239.5</v>
      </c>
      <c r="M20" s="11">
        <f t="shared" si="3"/>
        <v>0</v>
      </c>
      <c r="N20" s="9">
        <v>238</v>
      </c>
      <c r="O20" s="11">
        <f t="shared" si="4"/>
        <v>0.006263048016701462</v>
      </c>
      <c r="P20" s="9"/>
      <c r="Q20" s="11"/>
      <c r="R20" s="9">
        <v>237.5</v>
      </c>
      <c r="S20" s="11">
        <f>(E20-R20)/E20</f>
        <v>0.008350730688935281</v>
      </c>
      <c r="T20" s="9">
        <v>237.5</v>
      </c>
      <c r="U20" s="11">
        <f>(E20-T20)/E20</f>
        <v>0.008350730688935281</v>
      </c>
      <c r="V20" s="9"/>
      <c r="W20" s="11"/>
      <c r="X20" s="20"/>
    </row>
    <row r="21" spans="1:24" ht="15">
      <c r="A21" s="9"/>
      <c r="B21" s="9" t="s">
        <v>46</v>
      </c>
      <c r="C21" s="9"/>
      <c r="D21" s="9"/>
      <c r="E21" s="9">
        <v>180.5</v>
      </c>
      <c r="F21" s="9">
        <v>180.5</v>
      </c>
      <c r="G21" s="10">
        <f t="shared" si="0"/>
        <v>0</v>
      </c>
      <c r="H21" s="13">
        <v>180.5</v>
      </c>
      <c r="I21" s="10">
        <f t="shared" si="1"/>
        <v>0</v>
      </c>
      <c r="J21" s="9">
        <v>180.5</v>
      </c>
      <c r="K21" s="11">
        <f t="shared" si="2"/>
        <v>0</v>
      </c>
      <c r="L21" s="9">
        <v>180.5</v>
      </c>
      <c r="M21" s="11">
        <f t="shared" si="3"/>
        <v>0</v>
      </c>
      <c r="N21" s="9">
        <v>180.5</v>
      </c>
      <c r="O21" s="11">
        <f t="shared" si="4"/>
        <v>0</v>
      </c>
      <c r="P21" s="9">
        <v>179</v>
      </c>
      <c r="Q21" s="11">
        <f>(E21-P21)/E21</f>
        <v>0.008310249307479225</v>
      </c>
      <c r="R21" s="9"/>
      <c r="S21" s="11"/>
      <c r="T21" s="9"/>
      <c r="U21" s="11"/>
      <c r="V21" s="9"/>
      <c r="W21" s="11"/>
      <c r="X21" s="20"/>
    </row>
    <row r="22" spans="1:24" ht="15">
      <c r="A22" s="31" t="s">
        <v>57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3"/>
      <c r="X22" s="20"/>
    </row>
    <row r="23" spans="1:24" ht="15">
      <c r="A23" s="9"/>
      <c r="B23" s="9"/>
      <c r="C23" s="9" t="s">
        <v>53</v>
      </c>
      <c r="D23" s="9"/>
      <c r="E23" s="9"/>
      <c r="F23" s="9"/>
      <c r="G23" s="10"/>
      <c r="H23" s="9"/>
      <c r="I23" s="10"/>
      <c r="J23" s="9"/>
      <c r="K23" s="11"/>
      <c r="L23" s="9"/>
      <c r="M23" s="11"/>
      <c r="N23" s="9"/>
      <c r="O23" s="11"/>
      <c r="P23" s="9"/>
      <c r="Q23" s="11"/>
      <c r="R23" s="9"/>
      <c r="S23" s="11"/>
      <c r="T23" s="9"/>
      <c r="U23" s="11"/>
      <c r="V23" s="9"/>
      <c r="W23" s="11"/>
      <c r="X23" s="20"/>
    </row>
    <row r="24" spans="1:24" ht="15">
      <c r="A24" s="9"/>
      <c r="B24" s="9"/>
      <c r="C24" s="9"/>
      <c r="D24" s="9"/>
      <c r="E24" s="9"/>
      <c r="F24" s="9"/>
      <c r="G24" s="10"/>
      <c r="H24" s="9"/>
      <c r="I24" s="10"/>
      <c r="J24" s="9"/>
      <c r="K24" s="11"/>
      <c r="L24" s="9"/>
      <c r="M24" s="11"/>
      <c r="N24" s="9"/>
      <c r="O24" s="9"/>
      <c r="P24" s="9"/>
      <c r="Q24" s="11"/>
      <c r="R24" s="9"/>
      <c r="S24" s="11"/>
      <c r="T24" s="9"/>
      <c r="U24" s="11"/>
      <c r="V24" s="9"/>
      <c r="W24" s="11"/>
      <c r="X24" s="18"/>
    </row>
    <row r="25" spans="1:2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3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6" ht="15">
      <c r="A102" s="8"/>
      <c r="B102" s="8"/>
      <c r="C102" s="8"/>
      <c r="D102" s="8"/>
      <c r="E102" s="8"/>
      <c r="F102" s="8"/>
    </row>
    <row r="103" spans="1:6" ht="15">
      <c r="A103" s="2"/>
      <c r="B103" s="2"/>
      <c r="C103" s="2"/>
      <c r="D103" s="2"/>
      <c r="E103" s="2"/>
      <c r="F103" s="2"/>
    </row>
  </sheetData>
  <sheetProtection/>
  <mergeCells count="6">
    <mergeCell ref="A1:G1"/>
    <mergeCell ref="A2:G2"/>
    <mergeCell ref="A3:G3"/>
    <mergeCell ref="A4:G4"/>
    <mergeCell ref="A5:G5"/>
    <mergeCell ref="A22:W22"/>
  </mergeCell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vsmathew</dc:creator>
  <cp:keywords/>
  <dc:description/>
  <cp:lastModifiedBy>Vicki</cp:lastModifiedBy>
  <cp:lastPrinted>2013-03-21T19:50:28Z</cp:lastPrinted>
  <dcterms:created xsi:type="dcterms:W3CDTF">2012-04-20T15:33:17Z</dcterms:created>
  <dcterms:modified xsi:type="dcterms:W3CDTF">2013-04-02T04:46:38Z</dcterms:modified>
  <cp:category/>
  <cp:version/>
  <cp:contentType/>
  <cp:contentStatus/>
</cp:coreProperties>
</file>